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RNEY\Stafffiles\Admin\Res-Services\Research Grants\BUDGETS\"/>
    </mc:Choice>
  </mc:AlternateContent>
  <xr:revisionPtr revIDLastSave="0" documentId="13_ncr:1_{CA79F641-8F70-4720-A2BC-A54995BE829A}" xr6:coauthVersionLast="47" xr6:coauthVersionMax="47" xr10:uidLastSave="{00000000-0000-0000-0000-000000000000}"/>
  <bookViews>
    <workbookView xWindow="57480" yWindow="-120" windowWidth="29040" windowHeight="15840" tabRatio="872" xr2:uid="{00000000-000D-0000-FFFF-FFFF00000000}"/>
  </bookViews>
  <sheets>
    <sheet name="UNE SALARY &amp; ONCOST RATES" sheetId="1" r:id="rId1"/>
  </sheets>
  <definedNames>
    <definedName name="_xlnm.Print_Area" localSheetId="0">'UNE SALARY &amp; ONCOST RATES'!$A$2:$E$74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D59" i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31" i="1"/>
  <c r="E31" i="1" s="1"/>
  <c r="D4" i="1"/>
  <c r="E4" i="1" s="1"/>
  <c r="D5" i="1"/>
  <c r="E5" i="1" s="1"/>
  <c r="D6" i="1"/>
  <c r="E6" i="1" s="1"/>
  <c r="D7" i="1"/>
  <c r="D8" i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3" i="1"/>
  <c r="E3" i="1" s="1"/>
  <c r="E58" i="1"/>
  <c r="E59" i="1"/>
  <c r="E7" i="1"/>
  <c r="E8" i="1"/>
</calcChain>
</file>

<file path=xl/sharedStrings.xml><?xml version="1.0" encoding="utf-8"?>
<sst xmlns="http://schemas.openxmlformats.org/spreadsheetml/2006/main" count="43" uniqueCount="23">
  <si>
    <t>LEVEL</t>
  </si>
  <si>
    <t>A</t>
  </si>
  <si>
    <t>Base</t>
  </si>
  <si>
    <t>B</t>
  </si>
  <si>
    <t>C</t>
  </si>
  <si>
    <t>D</t>
  </si>
  <si>
    <t>E</t>
  </si>
  <si>
    <t>HEO</t>
  </si>
  <si>
    <t>Base +1</t>
  </si>
  <si>
    <t>Base +2</t>
  </si>
  <si>
    <t>Base +3</t>
  </si>
  <si>
    <t>Base +4</t>
  </si>
  <si>
    <t>Base +5</t>
  </si>
  <si>
    <t>Base +6</t>
  </si>
  <si>
    <t>Base +7</t>
  </si>
  <si>
    <t>HEO
Level</t>
  </si>
  <si>
    <t>Base Level</t>
  </si>
  <si>
    <t>Yearly Base Salary</t>
  </si>
  <si>
    <t>Salary + On-Costs</t>
  </si>
  <si>
    <t>Salary On-Costs 37.7%</t>
  </si>
  <si>
    <t>On-Costs 37.6%</t>
  </si>
  <si>
    <r>
      <t xml:space="preserve">SALARY AND ON-COSTS FOR FULL TIME </t>
    </r>
    <r>
      <rPr>
        <b/>
        <u/>
        <sz val="12"/>
        <color rgb="FF8A0000"/>
        <rFont val="Calibri"/>
        <family val="2"/>
        <scheme val="minor"/>
      </rPr>
      <t>ACADEMIC</t>
    </r>
    <r>
      <rPr>
        <b/>
        <sz val="12"/>
        <color rgb="FF8A0000"/>
        <rFont val="Calibri"/>
        <family val="2"/>
        <scheme val="minor"/>
      </rPr>
      <t xml:space="preserve"> STAFF
(Effective 1 July 2024)</t>
    </r>
  </si>
  <si>
    <r>
      <t xml:space="preserve">SALARY AND ON-COSTS FOR FULL TIME </t>
    </r>
    <r>
      <rPr>
        <b/>
        <u/>
        <sz val="11"/>
        <rFont val="Calibri"/>
        <family val="2"/>
        <scheme val="minor"/>
      </rPr>
      <t>PROFESSIONAL</t>
    </r>
    <r>
      <rPr>
        <b/>
        <sz val="11"/>
        <rFont val="Calibri"/>
        <family val="2"/>
        <scheme val="minor"/>
      </rPr>
      <t xml:space="preserve"> STAFF
(Effective 1 July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</si>
</sst>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rgb="FF8A0000"/>
      <name val="Calibri"/>
      <family val="2"/>
      <scheme val="minor"/>
    </font>
    <font>
      <b/>
      <u/>
      <sz val="12"/>
      <color rgb="FF8A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6EA"/>
        <bgColor indexed="64"/>
      </patternFill>
    </fill>
    <fill>
      <patternFill patternType="solid">
        <fgColor rgb="FFFEF6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/>
    <xf numFmtId="3" fontId="5" fillId="0" borderId="0" xfId="0" applyNumberFormat="1" applyFont="1"/>
    <xf numFmtId="1" fontId="5" fillId="0" borderId="0" xfId="0" applyNumberFormat="1" applyFont="1"/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left"/>
    </xf>
    <xf numFmtId="3" fontId="8" fillId="6" borderId="2" xfId="0" applyNumberFormat="1" applyFont="1" applyFill="1" applyBorder="1"/>
    <xf numFmtId="3" fontId="6" fillId="6" borderId="2" xfId="0" applyNumberFormat="1" applyFont="1" applyFill="1" applyBorder="1"/>
    <xf numFmtId="3" fontId="2" fillId="6" borderId="2" xfId="0" applyNumberFormat="1" applyFont="1" applyFill="1" applyBorder="1"/>
    <xf numFmtId="0" fontId="3" fillId="7" borderId="2" xfId="0" applyFont="1" applyFill="1" applyBorder="1" applyAlignment="1">
      <alignment horizontal="right"/>
    </xf>
    <xf numFmtId="0" fontId="3" fillId="7" borderId="2" xfId="0" applyFont="1" applyFill="1" applyBorder="1" applyAlignment="1">
      <alignment horizontal="center"/>
    </xf>
    <xf numFmtId="3" fontId="3" fillId="7" borderId="2" xfId="0" applyNumberFormat="1" applyFont="1" applyFill="1" applyBorder="1"/>
    <xf numFmtId="3" fontId="2" fillId="7" borderId="2" xfId="0" applyNumberFormat="1" applyFont="1" applyFill="1" applyBorder="1"/>
    <xf numFmtId="0" fontId="3" fillId="7" borderId="2" xfId="0" applyFont="1" applyFill="1" applyBorder="1"/>
    <xf numFmtId="3" fontId="0" fillId="0" borderId="0" xfId="0" applyNumberFormat="1"/>
    <xf numFmtId="0" fontId="3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A0000"/>
      <color rgb="FFFEF6F0"/>
      <color rgb="FFF2F6EA"/>
      <color rgb="FF18542B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G74"/>
  <sheetViews>
    <sheetView tabSelected="1" zoomScaleNormal="100" workbookViewId="0">
      <selection sqref="A1:E1"/>
    </sheetView>
  </sheetViews>
  <sheetFormatPr defaultRowHeight="15" x14ac:dyDescent="0.25"/>
  <cols>
    <col min="1" max="1" width="9.140625" style="7"/>
    <col min="2" max="2" width="9.28515625" style="9" bestFit="1" customWidth="1"/>
    <col min="3" max="3" width="9.28515625" bestFit="1" customWidth="1"/>
    <col min="4" max="4" width="10.42578125" bestFit="1" customWidth="1"/>
    <col min="5" max="5" width="13" customWidth="1"/>
  </cols>
  <sheetData>
    <row r="1" spans="1:5" ht="45.75" customHeight="1" x14ac:dyDescent="0.25">
      <c r="A1" s="28" t="s">
        <v>21</v>
      </c>
      <c r="B1" s="29"/>
      <c r="C1" s="29"/>
      <c r="D1" s="29"/>
      <c r="E1" s="30"/>
    </row>
    <row r="2" spans="1:5" s="4" customFormat="1" ht="45" x14ac:dyDescent="0.25">
      <c r="A2" s="10" t="s">
        <v>0</v>
      </c>
      <c r="B2" s="11" t="s">
        <v>16</v>
      </c>
      <c r="C2" s="11" t="s">
        <v>17</v>
      </c>
      <c r="D2" s="11" t="s">
        <v>19</v>
      </c>
      <c r="E2" s="11" t="s">
        <v>18</v>
      </c>
    </row>
    <row r="3" spans="1:5" x14ac:dyDescent="0.25">
      <c r="A3" s="14" t="s">
        <v>1</v>
      </c>
      <c r="B3" s="15" t="s">
        <v>2</v>
      </c>
      <c r="C3" s="16">
        <v>75817</v>
      </c>
      <c r="D3" s="16">
        <f>C3*0.377</f>
        <v>28583.009000000002</v>
      </c>
      <c r="E3" s="17">
        <f>C3+D3</f>
        <v>104400.00900000001</v>
      </c>
    </row>
    <row r="4" spans="1:5" x14ac:dyDescent="0.25">
      <c r="A4" s="14"/>
      <c r="B4" s="15" t="s">
        <v>8</v>
      </c>
      <c r="C4" s="16">
        <v>80072</v>
      </c>
      <c r="D4" s="16">
        <f t="shared" ref="D4:D27" si="0">C4*0.377</f>
        <v>30187.144</v>
      </c>
      <c r="E4" s="17">
        <f t="shared" ref="E4:E27" si="1">C4+D4</f>
        <v>110259.144</v>
      </c>
    </row>
    <row r="5" spans="1:5" x14ac:dyDescent="0.25">
      <c r="A5" s="14"/>
      <c r="B5" s="15" t="s">
        <v>9</v>
      </c>
      <c r="C5" s="18">
        <v>84327</v>
      </c>
      <c r="D5" s="16">
        <f t="shared" si="0"/>
        <v>31791.278999999999</v>
      </c>
      <c r="E5" s="17">
        <f t="shared" si="1"/>
        <v>116118.27899999999</v>
      </c>
    </row>
    <row r="6" spans="1:5" x14ac:dyDescent="0.25">
      <c r="A6" s="14"/>
      <c r="B6" s="15" t="s">
        <v>10</v>
      </c>
      <c r="C6" s="18">
        <v>88585</v>
      </c>
      <c r="D6" s="16">
        <f t="shared" si="0"/>
        <v>33396.544999999998</v>
      </c>
      <c r="E6" s="17">
        <f t="shared" si="1"/>
        <v>121981.545</v>
      </c>
    </row>
    <row r="7" spans="1:5" x14ac:dyDescent="0.25">
      <c r="A7" s="14"/>
      <c r="B7" s="15" t="s">
        <v>11</v>
      </c>
      <c r="C7" s="18">
        <v>92042</v>
      </c>
      <c r="D7" s="16">
        <f t="shared" si="0"/>
        <v>34699.834000000003</v>
      </c>
      <c r="E7" s="17">
        <f t="shared" si="1"/>
        <v>126741.834</v>
      </c>
    </row>
    <row r="8" spans="1:5" x14ac:dyDescent="0.25">
      <c r="A8" s="14"/>
      <c r="B8" s="15" t="s">
        <v>12</v>
      </c>
      <c r="C8" s="18">
        <v>95501</v>
      </c>
      <c r="D8" s="16">
        <f t="shared" si="0"/>
        <v>36003.877</v>
      </c>
      <c r="E8" s="17">
        <f t="shared" si="1"/>
        <v>131504.87700000001</v>
      </c>
    </row>
    <row r="9" spans="1:5" x14ac:dyDescent="0.25">
      <c r="A9" s="14"/>
      <c r="B9" s="15" t="s">
        <v>13</v>
      </c>
      <c r="C9" s="18">
        <v>98958</v>
      </c>
      <c r="D9" s="16">
        <f t="shared" si="0"/>
        <v>37307.165999999997</v>
      </c>
      <c r="E9" s="17">
        <f t="shared" si="1"/>
        <v>136265.166</v>
      </c>
    </row>
    <row r="10" spans="1:5" x14ac:dyDescent="0.25">
      <c r="A10" s="14"/>
      <c r="B10" s="15" t="s">
        <v>14</v>
      </c>
      <c r="C10" s="18">
        <v>102412</v>
      </c>
      <c r="D10" s="16">
        <f t="shared" si="0"/>
        <v>38609.324000000001</v>
      </c>
      <c r="E10" s="17">
        <f t="shared" si="1"/>
        <v>141021.32399999999</v>
      </c>
    </row>
    <row r="11" spans="1:5" x14ac:dyDescent="0.25">
      <c r="A11" s="14" t="s">
        <v>3</v>
      </c>
      <c r="B11" s="15" t="s">
        <v>2</v>
      </c>
      <c r="C11" s="18">
        <v>107734</v>
      </c>
      <c r="D11" s="16">
        <f t="shared" si="0"/>
        <v>40615.718000000001</v>
      </c>
      <c r="E11" s="17">
        <f t="shared" si="1"/>
        <v>148349.71799999999</v>
      </c>
    </row>
    <row r="12" spans="1:5" x14ac:dyDescent="0.25">
      <c r="A12" s="14"/>
      <c r="B12" s="15" t="s">
        <v>8</v>
      </c>
      <c r="C12" s="18">
        <v>111728</v>
      </c>
      <c r="D12" s="16">
        <f t="shared" si="0"/>
        <v>42121.455999999998</v>
      </c>
      <c r="E12" s="17">
        <f t="shared" si="1"/>
        <v>153849.45600000001</v>
      </c>
    </row>
    <row r="13" spans="1:5" x14ac:dyDescent="0.25">
      <c r="A13" s="14"/>
      <c r="B13" s="15" t="s">
        <v>9</v>
      </c>
      <c r="C13" s="18">
        <v>115711</v>
      </c>
      <c r="D13" s="16">
        <f t="shared" si="0"/>
        <v>43623.046999999999</v>
      </c>
      <c r="E13" s="17">
        <f t="shared" si="1"/>
        <v>159334.04699999999</v>
      </c>
    </row>
    <row r="14" spans="1:5" x14ac:dyDescent="0.25">
      <c r="A14" s="14"/>
      <c r="B14" s="15" t="s">
        <v>10</v>
      </c>
      <c r="C14" s="18">
        <v>119704</v>
      </c>
      <c r="D14" s="16">
        <f t="shared" si="0"/>
        <v>45128.408000000003</v>
      </c>
      <c r="E14" s="17">
        <f t="shared" si="1"/>
        <v>164832.408</v>
      </c>
    </row>
    <row r="15" spans="1:5" x14ac:dyDescent="0.25">
      <c r="A15" s="14"/>
      <c r="B15" s="15" t="s">
        <v>11</v>
      </c>
      <c r="C15" s="18">
        <v>123693</v>
      </c>
      <c r="D15" s="16">
        <f t="shared" si="0"/>
        <v>46632.260999999999</v>
      </c>
      <c r="E15" s="17">
        <f t="shared" si="1"/>
        <v>170325.261</v>
      </c>
    </row>
    <row r="16" spans="1:5" x14ac:dyDescent="0.25">
      <c r="A16" s="14"/>
      <c r="B16" s="15" t="s">
        <v>12</v>
      </c>
      <c r="C16" s="18">
        <v>127683</v>
      </c>
      <c r="D16" s="16">
        <f t="shared" si="0"/>
        <v>48136.491000000002</v>
      </c>
      <c r="E16" s="17">
        <f t="shared" si="1"/>
        <v>175819.49100000001</v>
      </c>
    </row>
    <row r="17" spans="1:5" x14ac:dyDescent="0.25">
      <c r="A17" s="14" t="s">
        <v>4</v>
      </c>
      <c r="B17" s="15" t="s">
        <v>2</v>
      </c>
      <c r="C17" s="18">
        <v>131671</v>
      </c>
      <c r="D17" s="16">
        <f t="shared" si="0"/>
        <v>49639.966999999997</v>
      </c>
      <c r="E17" s="17">
        <f t="shared" si="1"/>
        <v>181310.967</v>
      </c>
    </row>
    <row r="18" spans="1:5" x14ac:dyDescent="0.25">
      <c r="A18" s="14"/>
      <c r="B18" s="15" t="s">
        <v>8</v>
      </c>
      <c r="C18" s="18">
        <v>135664</v>
      </c>
      <c r="D18" s="16">
        <f t="shared" si="0"/>
        <v>51145.328000000001</v>
      </c>
      <c r="E18" s="17">
        <f t="shared" si="1"/>
        <v>186809.32800000001</v>
      </c>
    </row>
    <row r="19" spans="1:5" x14ac:dyDescent="0.25">
      <c r="A19" s="14"/>
      <c r="B19" s="15" t="s">
        <v>9</v>
      </c>
      <c r="C19" s="18">
        <v>139649</v>
      </c>
      <c r="D19" s="16">
        <f t="shared" si="0"/>
        <v>52647.673000000003</v>
      </c>
      <c r="E19" s="17">
        <f t="shared" si="1"/>
        <v>192296.67300000001</v>
      </c>
    </row>
    <row r="20" spans="1:5" x14ac:dyDescent="0.25">
      <c r="A20" s="14"/>
      <c r="B20" s="15" t="s">
        <v>10</v>
      </c>
      <c r="C20" s="18">
        <v>143643</v>
      </c>
      <c r="D20" s="16">
        <f t="shared" si="0"/>
        <v>54153.411</v>
      </c>
      <c r="E20" s="17">
        <f t="shared" si="1"/>
        <v>197796.41099999999</v>
      </c>
    </row>
    <row r="21" spans="1:5" x14ac:dyDescent="0.25">
      <c r="A21" s="14"/>
      <c r="B21" s="15" t="s">
        <v>11</v>
      </c>
      <c r="C21" s="18">
        <v>147627</v>
      </c>
      <c r="D21" s="16">
        <f t="shared" si="0"/>
        <v>55655.379000000001</v>
      </c>
      <c r="E21" s="17">
        <f t="shared" si="1"/>
        <v>203282.37900000002</v>
      </c>
    </row>
    <row r="22" spans="1:5" x14ac:dyDescent="0.25">
      <c r="A22" s="14"/>
      <c r="B22" s="15" t="s">
        <v>12</v>
      </c>
      <c r="C22" s="18">
        <v>151624</v>
      </c>
      <c r="D22" s="16">
        <f t="shared" si="0"/>
        <v>57162.248</v>
      </c>
      <c r="E22" s="17">
        <f t="shared" si="1"/>
        <v>208786.24799999999</v>
      </c>
    </row>
    <row r="23" spans="1:5" x14ac:dyDescent="0.25">
      <c r="A23" s="14" t="s">
        <v>5</v>
      </c>
      <c r="B23" s="15" t="s">
        <v>2</v>
      </c>
      <c r="C23" s="18">
        <v>158269</v>
      </c>
      <c r="D23" s="16">
        <f t="shared" si="0"/>
        <v>59667.413</v>
      </c>
      <c r="E23" s="17">
        <f t="shared" si="1"/>
        <v>217936.413</v>
      </c>
    </row>
    <row r="24" spans="1:5" x14ac:dyDescent="0.25">
      <c r="A24" s="14"/>
      <c r="B24" s="15" t="s">
        <v>8</v>
      </c>
      <c r="C24" s="18">
        <v>163588</v>
      </c>
      <c r="D24" s="16">
        <f t="shared" si="0"/>
        <v>61672.675999999999</v>
      </c>
      <c r="E24" s="17">
        <f t="shared" si="1"/>
        <v>225260.67600000001</v>
      </c>
    </row>
    <row r="25" spans="1:5" x14ac:dyDescent="0.25">
      <c r="A25" s="14"/>
      <c r="B25" s="15" t="s">
        <v>9</v>
      </c>
      <c r="C25" s="18">
        <v>168907</v>
      </c>
      <c r="D25" s="16">
        <f t="shared" si="0"/>
        <v>63677.938999999998</v>
      </c>
      <c r="E25" s="17">
        <f t="shared" si="1"/>
        <v>232584.93900000001</v>
      </c>
    </row>
    <row r="26" spans="1:5" x14ac:dyDescent="0.25">
      <c r="A26" s="14"/>
      <c r="B26" s="15" t="s">
        <v>10</v>
      </c>
      <c r="C26" s="18">
        <v>174225</v>
      </c>
      <c r="D26" s="16">
        <f t="shared" si="0"/>
        <v>65682.824999999997</v>
      </c>
      <c r="E26" s="17">
        <f t="shared" si="1"/>
        <v>239907.82500000001</v>
      </c>
    </row>
    <row r="27" spans="1:5" x14ac:dyDescent="0.25">
      <c r="A27" s="14" t="s">
        <v>6</v>
      </c>
      <c r="B27" s="15" t="s">
        <v>2</v>
      </c>
      <c r="C27" s="18">
        <v>203487</v>
      </c>
      <c r="D27" s="16">
        <f t="shared" si="0"/>
        <v>76714.599000000002</v>
      </c>
      <c r="E27" s="17">
        <f t="shared" si="1"/>
        <v>280201.59899999999</v>
      </c>
    </row>
    <row r="28" spans="1:5" x14ac:dyDescent="0.25">
      <c r="A28"/>
      <c r="B28"/>
    </row>
    <row r="29" spans="1:5" ht="43.5" customHeight="1" x14ac:dyDescent="0.25">
      <c r="A29" s="25" t="s">
        <v>22</v>
      </c>
      <c r="B29" s="26"/>
      <c r="C29" s="26"/>
      <c r="D29" s="26"/>
      <c r="E29" s="27"/>
    </row>
    <row r="30" spans="1:5" s="4" customFormat="1" ht="45" x14ac:dyDescent="0.25">
      <c r="A30" s="12" t="s">
        <v>7</v>
      </c>
      <c r="B30" s="13" t="s">
        <v>15</v>
      </c>
      <c r="C30" s="13" t="s">
        <v>17</v>
      </c>
      <c r="D30" s="13" t="s">
        <v>20</v>
      </c>
      <c r="E30" s="13" t="s">
        <v>18</v>
      </c>
    </row>
    <row r="31" spans="1:5" x14ac:dyDescent="0.25">
      <c r="A31" s="19">
        <v>1</v>
      </c>
      <c r="B31" s="20">
        <v>1.1000000000000001</v>
      </c>
      <c r="C31" s="21">
        <v>52804</v>
      </c>
      <c r="D31" s="22">
        <f>C31*0.376</f>
        <v>19854.304</v>
      </c>
      <c r="E31" s="21">
        <f>C31+D31</f>
        <v>72658.304000000004</v>
      </c>
    </row>
    <row r="32" spans="1:5" x14ac:dyDescent="0.25">
      <c r="A32" s="19"/>
      <c r="B32" s="20">
        <v>1.2</v>
      </c>
      <c r="C32" s="21">
        <v>54544</v>
      </c>
      <c r="D32" s="22">
        <f t="shared" ref="D32:D71" si="2">C32*0.376</f>
        <v>20508.544000000002</v>
      </c>
      <c r="E32" s="21">
        <f t="shared" ref="E32:E71" si="3">C32+D32</f>
        <v>75052.543999999994</v>
      </c>
    </row>
    <row r="33" spans="1:7" x14ac:dyDescent="0.25">
      <c r="A33" s="19"/>
      <c r="B33" s="20">
        <v>1.3</v>
      </c>
      <c r="C33" s="21">
        <v>56287</v>
      </c>
      <c r="D33" s="22">
        <f t="shared" si="2"/>
        <v>21163.912</v>
      </c>
      <c r="E33" s="21">
        <f t="shared" si="3"/>
        <v>77450.911999999997</v>
      </c>
    </row>
    <row r="34" spans="1:7" x14ac:dyDescent="0.25">
      <c r="A34" s="19"/>
      <c r="B34" s="20">
        <v>1.4</v>
      </c>
      <c r="C34" s="21">
        <v>57875</v>
      </c>
      <c r="D34" s="22">
        <f t="shared" si="2"/>
        <v>21761</v>
      </c>
      <c r="E34" s="21">
        <f t="shared" si="3"/>
        <v>79636</v>
      </c>
    </row>
    <row r="35" spans="1:7" x14ac:dyDescent="0.25">
      <c r="A35" s="19">
        <v>2</v>
      </c>
      <c r="B35" s="20">
        <v>2.1</v>
      </c>
      <c r="C35" s="21">
        <v>58021</v>
      </c>
      <c r="D35" s="22">
        <f t="shared" si="2"/>
        <v>21815.896000000001</v>
      </c>
      <c r="E35" s="21">
        <f t="shared" si="3"/>
        <v>79836.896000000008</v>
      </c>
    </row>
    <row r="36" spans="1:7" x14ac:dyDescent="0.25">
      <c r="A36" s="19"/>
      <c r="B36" s="20">
        <v>2.2000000000000002</v>
      </c>
      <c r="C36" s="21">
        <v>59703</v>
      </c>
      <c r="D36" s="22">
        <f t="shared" si="2"/>
        <v>22448.328000000001</v>
      </c>
      <c r="E36" s="21">
        <f t="shared" si="3"/>
        <v>82151.328000000009</v>
      </c>
    </row>
    <row r="37" spans="1:7" x14ac:dyDescent="0.25">
      <c r="A37" s="19"/>
      <c r="B37" s="20">
        <v>2.2999999999999998</v>
      </c>
      <c r="C37" s="21">
        <v>60712</v>
      </c>
      <c r="D37" s="22">
        <f t="shared" si="2"/>
        <v>22827.712</v>
      </c>
      <c r="E37" s="21">
        <f t="shared" si="3"/>
        <v>83539.712</v>
      </c>
    </row>
    <row r="38" spans="1:7" x14ac:dyDescent="0.25">
      <c r="A38" s="19">
        <v>3</v>
      </c>
      <c r="B38" s="20">
        <v>3.1</v>
      </c>
      <c r="C38" s="21">
        <v>60928</v>
      </c>
      <c r="D38" s="22">
        <f t="shared" si="2"/>
        <v>22908.928</v>
      </c>
      <c r="E38" s="21">
        <f t="shared" si="3"/>
        <v>83836.928</v>
      </c>
    </row>
    <row r="39" spans="1:7" x14ac:dyDescent="0.25">
      <c r="A39" s="19"/>
      <c r="B39" s="20">
        <v>3.2</v>
      </c>
      <c r="C39" s="21">
        <v>63313</v>
      </c>
      <c r="D39" s="22">
        <f t="shared" si="2"/>
        <v>23805.687999999998</v>
      </c>
      <c r="E39" s="21">
        <f t="shared" si="3"/>
        <v>87118.687999999995</v>
      </c>
    </row>
    <row r="40" spans="1:7" x14ac:dyDescent="0.25">
      <c r="A40" s="19"/>
      <c r="B40" s="20">
        <v>3.3</v>
      </c>
      <c r="C40" s="21">
        <v>65698</v>
      </c>
      <c r="D40" s="22">
        <f t="shared" si="2"/>
        <v>24702.448</v>
      </c>
      <c r="E40" s="21">
        <f t="shared" si="3"/>
        <v>90400.448000000004</v>
      </c>
      <c r="F40" s="24"/>
      <c r="G40" s="24"/>
    </row>
    <row r="41" spans="1:7" x14ac:dyDescent="0.25">
      <c r="A41" s="19"/>
      <c r="B41" s="20">
        <v>3.4</v>
      </c>
      <c r="C41" s="21">
        <v>68091</v>
      </c>
      <c r="D41" s="22">
        <f t="shared" si="2"/>
        <v>25602.216</v>
      </c>
      <c r="E41" s="21">
        <f t="shared" si="3"/>
        <v>93693.216</v>
      </c>
      <c r="F41" s="24"/>
      <c r="G41" s="24"/>
    </row>
    <row r="42" spans="1:7" x14ac:dyDescent="0.25">
      <c r="A42" s="19"/>
      <c r="B42" s="20">
        <v>3.5</v>
      </c>
      <c r="C42" s="21">
        <v>69508</v>
      </c>
      <c r="D42" s="22">
        <f t="shared" si="2"/>
        <v>26135.008000000002</v>
      </c>
      <c r="E42" s="21">
        <f t="shared" si="3"/>
        <v>95643.008000000002</v>
      </c>
      <c r="F42" s="24"/>
      <c r="G42" s="24"/>
    </row>
    <row r="43" spans="1:7" x14ac:dyDescent="0.25">
      <c r="A43" s="19">
        <v>4</v>
      </c>
      <c r="B43" s="20">
        <v>4.0999999999999996</v>
      </c>
      <c r="C43" s="21">
        <v>69636</v>
      </c>
      <c r="D43" s="22">
        <f t="shared" si="2"/>
        <v>26183.135999999999</v>
      </c>
      <c r="E43" s="21">
        <f t="shared" si="3"/>
        <v>95819.135999999999</v>
      </c>
      <c r="F43" s="24"/>
      <c r="G43" s="24"/>
    </row>
    <row r="44" spans="1:7" x14ac:dyDescent="0.25">
      <c r="A44" s="19"/>
      <c r="B44" s="20">
        <v>4.2</v>
      </c>
      <c r="C44" s="21">
        <v>71558</v>
      </c>
      <c r="D44" s="22">
        <f t="shared" si="2"/>
        <v>26905.808000000001</v>
      </c>
      <c r="E44" s="21">
        <f t="shared" si="3"/>
        <v>98463.808000000005</v>
      </c>
      <c r="F44" s="24"/>
      <c r="G44" s="24"/>
    </row>
    <row r="45" spans="1:7" x14ac:dyDescent="0.25">
      <c r="A45" s="19"/>
      <c r="B45" s="20">
        <v>4.3</v>
      </c>
      <c r="C45" s="21">
        <v>73483</v>
      </c>
      <c r="D45" s="22">
        <f t="shared" si="2"/>
        <v>27629.608</v>
      </c>
      <c r="E45" s="21">
        <f t="shared" si="3"/>
        <v>101112.60800000001</v>
      </c>
      <c r="F45" s="24"/>
      <c r="G45" s="24"/>
    </row>
    <row r="46" spans="1:7" x14ac:dyDescent="0.25">
      <c r="A46" s="19"/>
      <c r="B46" s="20">
        <v>4.4000000000000004</v>
      </c>
      <c r="C46" s="21">
        <v>75406</v>
      </c>
      <c r="D46" s="22">
        <f t="shared" si="2"/>
        <v>28352.655999999999</v>
      </c>
      <c r="E46" s="21">
        <f t="shared" si="3"/>
        <v>103758.656</v>
      </c>
      <c r="F46" s="24"/>
      <c r="G46" s="24"/>
    </row>
    <row r="47" spans="1:7" x14ac:dyDescent="0.25">
      <c r="A47" s="19">
        <v>5</v>
      </c>
      <c r="B47" s="20">
        <v>5.0999999999999996</v>
      </c>
      <c r="C47" s="21">
        <v>75439</v>
      </c>
      <c r="D47" s="22">
        <f t="shared" si="2"/>
        <v>28365.063999999998</v>
      </c>
      <c r="E47" s="21">
        <f t="shared" si="3"/>
        <v>103804.064</v>
      </c>
      <c r="F47" s="24"/>
      <c r="G47" s="24"/>
    </row>
    <row r="48" spans="1:7" x14ac:dyDescent="0.25">
      <c r="A48" s="19"/>
      <c r="B48" s="20">
        <v>5.2</v>
      </c>
      <c r="C48" s="21">
        <v>78330</v>
      </c>
      <c r="D48" s="22">
        <f t="shared" si="2"/>
        <v>29452.080000000002</v>
      </c>
      <c r="E48" s="21">
        <f t="shared" si="3"/>
        <v>107782.08</v>
      </c>
    </row>
    <row r="49" spans="1:5" x14ac:dyDescent="0.25">
      <c r="A49" s="19"/>
      <c r="B49" s="20">
        <v>5.3</v>
      </c>
      <c r="C49" s="21">
        <v>81217</v>
      </c>
      <c r="D49" s="22">
        <f t="shared" si="2"/>
        <v>30537.592000000001</v>
      </c>
      <c r="E49" s="21">
        <f t="shared" si="3"/>
        <v>111754.592</v>
      </c>
    </row>
    <row r="50" spans="1:5" x14ac:dyDescent="0.25">
      <c r="A50" s="19"/>
      <c r="B50" s="20">
        <v>5.4</v>
      </c>
      <c r="C50" s="21">
        <v>84104</v>
      </c>
      <c r="D50" s="22">
        <f t="shared" si="2"/>
        <v>31623.103999999999</v>
      </c>
      <c r="E50" s="21">
        <f t="shared" si="3"/>
        <v>115727.10399999999</v>
      </c>
    </row>
    <row r="51" spans="1:5" x14ac:dyDescent="0.25">
      <c r="A51" s="19"/>
      <c r="B51" s="20">
        <v>5.5</v>
      </c>
      <c r="C51" s="21">
        <v>86992</v>
      </c>
      <c r="D51" s="22">
        <f t="shared" si="2"/>
        <v>32708.991999999998</v>
      </c>
      <c r="E51" s="21">
        <f t="shared" si="3"/>
        <v>119700.992</v>
      </c>
    </row>
    <row r="52" spans="1:5" x14ac:dyDescent="0.25">
      <c r="A52" s="19">
        <v>6</v>
      </c>
      <c r="B52" s="20">
        <v>6.1</v>
      </c>
      <c r="C52" s="21">
        <v>87051</v>
      </c>
      <c r="D52" s="22">
        <f t="shared" si="2"/>
        <v>32731.175999999999</v>
      </c>
      <c r="E52" s="21">
        <f t="shared" si="3"/>
        <v>119782.17600000001</v>
      </c>
    </row>
    <row r="53" spans="1:5" x14ac:dyDescent="0.25">
      <c r="A53" s="19"/>
      <c r="B53" s="20">
        <v>6.2</v>
      </c>
      <c r="C53" s="21">
        <v>89211</v>
      </c>
      <c r="D53" s="22">
        <f t="shared" si="2"/>
        <v>33543.336000000003</v>
      </c>
      <c r="E53" s="21">
        <f t="shared" si="3"/>
        <v>122754.33600000001</v>
      </c>
    </row>
    <row r="54" spans="1:5" x14ac:dyDescent="0.25">
      <c r="A54" s="19"/>
      <c r="B54" s="20">
        <v>6.3</v>
      </c>
      <c r="C54" s="21">
        <v>91373</v>
      </c>
      <c r="D54" s="22">
        <f t="shared" si="2"/>
        <v>34356.248</v>
      </c>
      <c r="E54" s="21">
        <f t="shared" si="3"/>
        <v>125729.24799999999</v>
      </c>
    </row>
    <row r="55" spans="1:5" x14ac:dyDescent="0.25">
      <c r="A55" s="23"/>
      <c r="B55" s="20">
        <v>6.4</v>
      </c>
      <c r="C55" s="21">
        <v>93526</v>
      </c>
      <c r="D55" s="22">
        <f t="shared" si="2"/>
        <v>35165.775999999998</v>
      </c>
      <c r="E55" s="21">
        <f t="shared" si="3"/>
        <v>128691.776</v>
      </c>
    </row>
    <row r="56" spans="1:5" x14ac:dyDescent="0.25">
      <c r="A56" s="23"/>
      <c r="B56" s="20">
        <v>6.5</v>
      </c>
      <c r="C56" s="21">
        <v>95685</v>
      </c>
      <c r="D56" s="22">
        <f t="shared" si="2"/>
        <v>35977.56</v>
      </c>
      <c r="E56" s="21">
        <f t="shared" si="3"/>
        <v>131662.56</v>
      </c>
    </row>
    <row r="57" spans="1:5" x14ac:dyDescent="0.25">
      <c r="A57" s="23">
        <v>7</v>
      </c>
      <c r="B57" s="20">
        <v>7.1</v>
      </c>
      <c r="C57" s="21">
        <v>95759</v>
      </c>
      <c r="D57" s="22">
        <f t="shared" si="2"/>
        <v>36005.383999999998</v>
      </c>
      <c r="E57" s="21">
        <f t="shared" si="3"/>
        <v>131764.38399999999</v>
      </c>
    </row>
    <row r="58" spans="1:5" x14ac:dyDescent="0.25">
      <c r="A58" s="23"/>
      <c r="B58" s="20">
        <v>7.2</v>
      </c>
      <c r="C58" s="21">
        <v>98623</v>
      </c>
      <c r="D58" s="22">
        <f t="shared" si="2"/>
        <v>37082.248</v>
      </c>
      <c r="E58" s="21">
        <f t="shared" si="3"/>
        <v>135705.24799999999</v>
      </c>
    </row>
    <row r="59" spans="1:5" x14ac:dyDescent="0.25">
      <c r="A59" s="23"/>
      <c r="B59" s="20">
        <v>7.3</v>
      </c>
      <c r="C59" s="21">
        <v>101487</v>
      </c>
      <c r="D59" s="22">
        <f t="shared" si="2"/>
        <v>38159.112000000001</v>
      </c>
      <c r="E59" s="21">
        <f t="shared" si="3"/>
        <v>139646.11199999999</v>
      </c>
    </row>
    <row r="60" spans="1:5" x14ac:dyDescent="0.25">
      <c r="A60" s="23"/>
      <c r="B60" s="20">
        <v>7.4</v>
      </c>
      <c r="C60" s="21">
        <v>104355</v>
      </c>
      <c r="D60" s="22">
        <f t="shared" si="2"/>
        <v>39237.480000000003</v>
      </c>
      <c r="E60" s="21">
        <f t="shared" si="3"/>
        <v>143592.48000000001</v>
      </c>
    </row>
    <row r="61" spans="1:5" x14ac:dyDescent="0.25">
      <c r="A61" s="23"/>
      <c r="B61" s="20">
        <v>7.5</v>
      </c>
      <c r="C61" s="21">
        <v>107217</v>
      </c>
      <c r="D61" s="22">
        <f t="shared" si="2"/>
        <v>40313.591999999997</v>
      </c>
      <c r="E61" s="21">
        <f t="shared" si="3"/>
        <v>147530.592</v>
      </c>
    </row>
    <row r="62" spans="1:5" x14ac:dyDescent="0.25">
      <c r="A62" s="23">
        <v>8</v>
      </c>
      <c r="B62" s="20">
        <v>8.1</v>
      </c>
      <c r="C62" s="21">
        <v>107371</v>
      </c>
      <c r="D62" s="22">
        <f t="shared" si="2"/>
        <v>40371.495999999999</v>
      </c>
      <c r="E62" s="21">
        <f t="shared" si="3"/>
        <v>147742.49599999998</v>
      </c>
    </row>
    <row r="63" spans="1:5" x14ac:dyDescent="0.25">
      <c r="A63" s="23"/>
      <c r="B63" s="20">
        <v>8.1999999999999993</v>
      </c>
      <c r="C63" s="21">
        <v>111677</v>
      </c>
      <c r="D63" s="22">
        <f t="shared" si="2"/>
        <v>41990.552000000003</v>
      </c>
      <c r="E63" s="21">
        <f t="shared" si="3"/>
        <v>153667.552</v>
      </c>
    </row>
    <row r="64" spans="1:5" x14ac:dyDescent="0.25">
      <c r="A64" s="23"/>
      <c r="B64" s="20">
        <v>8.3000000000000007</v>
      </c>
      <c r="C64" s="21">
        <v>115989</v>
      </c>
      <c r="D64" s="22">
        <f t="shared" si="2"/>
        <v>43611.864000000001</v>
      </c>
      <c r="E64" s="21">
        <f t="shared" si="3"/>
        <v>159600.864</v>
      </c>
    </row>
    <row r="65" spans="1:5" x14ac:dyDescent="0.25">
      <c r="A65" s="23"/>
      <c r="B65" s="20">
        <v>8.4</v>
      </c>
      <c r="C65" s="21">
        <v>120297</v>
      </c>
      <c r="D65" s="22">
        <f t="shared" si="2"/>
        <v>45231.671999999999</v>
      </c>
      <c r="E65" s="21">
        <f t="shared" si="3"/>
        <v>165528.67199999999</v>
      </c>
    </row>
    <row r="66" spans="1:5" x14ac:dyDescent="0.25">
      <c r="A66" s="23"/>
      <c r="B66" s="20">
        <v>8.5</v>
      </c>
      <c r="C66" s="21">
        <v>124606</v>
      </c>
      <c r="D66" s="22">
        <f t="shared" si="2"/>
        <v>46851.856</v>
      </c>
      <c r="E66" s="21">
        <f t="shared" si="3"/>
        <v>171457.856</v>
      </c>
    </row>
    <row r="67" spans="1:5" x14ac:dyDescent="0.25">
      <c r="A67" s="23">
        <v>9</v>
      </c>
      <c r="B67" s="20">
        <v>9.1</v>
      </c>
      <c r="C67" s="21">
        <v>124784</v>
      </c>
      <c r="D67" s="22">
        <f t="shared" si="2"/>
        <v>46918.784</v>
      </c>
      <c r="E67" s="21">
        <f t="shared" si="3"/>
        <v>171702.78399999999</v>
      </c>
    </row>
    <row r="68" spans="1:5" x14ac:dyDescent="0.25">
      <c r="A68" s="23"/>
      <c r="B68" s="20">
        <v>9.1999999999999993</v>
      </c>
      <c r="C68" s="21">
        <v>127767</v>
      </c>
      <c r="D68" s="22">
        <f t="shared" si="2"/>
        <v>48040.392</v>
      </c>
      <c r="E68" s="21">
        <f t="shared" si="3"/>
        <v>175807.39199999999</v>
      </c>
    </row>
    <row r="69" spans="1:5" x14ac:dyDescent="0.25">
      <c r="A69" s="23"/>
      <c r="B69" s="20">
        <v>9.3000000000000007</v>
      </c>
      <c r="C69" s="21">
        <v>130753</v>
      </c>
      <c r="D69" s="22">
        <f t="shared" si="2"/>
        <v>49163.127999999997</v>
      </c>
      <c r="E69" s="21">
        <f t="shared" si="3"/>
        <v>179916.128</v>
      </c>
    </row>
    <row r="70" spans="1:5" x14ac:dyDescent="0.25">
      <c r="A70" s="23"/>
      <c r="B70" s="20">
        <v>9.4</v>
      </c>
      <c r="C70" s="21">
        <v>133441</v>
      </c>
      <c r="D70" s="22">
        <f t="shared" si="2"/>
        <v>50173.815999999999</v>
      </c>
      <c r="E70" s="21">
        <f t="shared" si="3"/>
        <v>183614.81599999999</v>
      </c>
    </row>
    <row r="71" spans="1:5" x14ac:dyDescent="0.25">
      <c r="A71" s="23">
        <v>10</v>
      </c>
      <c r="B71" s="20" t="s">
        <v>2</v>
      </c>
      <c r="C71" s="21">
        <v>133490</v>
      </c>
      <c r="D71" s="22">
        <f t="shared" si="2"/>
        <v>50192.24</v>
      </c>
      <c r="E71" s="21">
        <f t="shared" si="3"/>
        <v>183682.24</v>
      </c>
    </row>
    <row r="72" spans="1:5" x14ac:dyDescent="0.25">
      <c r="A72" s="5"/>
      <c r="B72" s="8"/>
      <c r="C72" s="2"/>
      <c r="D72" s="3"/>
      <c r="E72" s="3"/>
    </row>
    <row r="73" spans="1:5" x14ac:dyDescent="0.25">
      <c r="A73" s="6"/>
      <c r="B73" s="8"/>
      <c r="C73" s="1"/>
      <c r="D73" s="1"/>
      <c r="E73" s="1"/>
    </row>
    <row r="74" spans="1:5" x14ac:dyDescent="0.25">
      <c r="A74" s="6"/>
      <c r="B74" s="8"/>
      <c r="C74" s="1"/>
      <c r="D74" s="1"/>
      <c r="E74" s="1"/>
    </row>
  </sheetData>
  <mergeCells count="2">
    <mergeCell ref="A29:E29"/>
    <mergeCell ref="A1:E1"/>
  </mergeCells>
  <pageMargins left="0.70866141732283472" right="0.70866141732283472" top="0.74803149606299213" bottom="0.74803149606299213" header="0.31496062992125984" footer="0.31496062992125984"/>
  <pageSetup paperSize="9" scale="57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UNE SALARY &amp; ONCOST RATES</vt:lpstr>
      <vt:lpstr>'UNE SALARY &amp; ONCOST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Libby Magann</dc:creator>
  <cp:lastModifiedBy>Kathryn Dougall</cp:lastModifiedBy>
  <cp:lastPrinted>2012-08-28T23:06:50Z</cp:lastPrinted>
  <dcterms:created xsi:type="dcterms:W3CDTF">2012-06-08T04:51:20Z</dcterms:created>
  <dcterms:modified xsi:type="dcterms:W3CDTF">2024-07-16T05:52:50Z</dcterms:modified>
</cp:coreProperties>
</file>