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ARNEY\Stafffiles\Admin\Res-Services\Research Grants\BUDGETS\"/>
    </mc:Choice>
  </mc:AlternateContent>
  <bookViews>
    <workbookView xWindow="120" yWindow="15" windowWidth="15195" windowHeight="7680" tabRatio="872"/>
  </bookViews>
  <sheets>
    <sheet name="UNE SALARY &amp; ONCOST RATES" sheetId="1" r:id="rId1"/>
  </sheets>
  <definedNames>
    <definedName name="_xlnm.Print_Area" localSheetId="0">'UNE SALARY &amp; ONCOST RATES'!$A$2:$E$74</definedName>
  </definedNames>
  <calcPr calcId="162913"/>
</workbook>
</file>

<file path=xl/calcChain.xml><?xml version="1.0" encoding="utf-8"?>
<calcChain xmlns="http://schemas.openxmlformats.org/spreadsheetml/2006/main">
  <c r="D32" i="1" l="1"/>
  <c r="E32" i="1" s="1"/>
  <c r="D33" i="1"/>
  <c r="E33" i="1" s="1"/>
  <c r="D34" i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D59" i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31" i="1"/>
  <c r="E31" i="1" s="1"/>
  <c r="D4" i="1"/>
  <c r="E4" i="1" s="1"/>
  <c r="D5" i="1"/>
  <c r="E5" i="1" s="1"/>
  <c r="D6" i="1"/>
  <c r="E6" i="1" s="1"/>
  <c r="D7" i="1"/>
  <c r="D8" i="1"/>
  <c r="D9" i="1"/>
  <c r="E9" i="1" s="1"/>
  <c r="D10" i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3" i="1"/>
  <c r="E3" i="1" s="1"/>
  <c r="E34" i="1"/>
  <c r="E58" i="1"/>
  <c r="E59" i="1"/>
  <c r="E7" i="1"/>
  <c r="E8" i="1"/>
  <c r="E10" i="1"/>
</calcChain>
</file>

<file path=xl/sharedStrings.xml><?xml version="1.0" encoding="utf-8"?>
<sst xmlns="http://schemas.openxmlformats.org/spreadsheetml/2006/main" count="43" uniqueCount="23">
  <si>
    <t>LEVEL</t>
  </si>
  <si>
    <t>A</t>
  </si>
  <si>
    <t>Base</t>
  </si>
  <si>
    <t>B</t>
  </si>
  <si>
    <t>C</t>
  </si>
  <si>
    <t>D</t>
  </si>
  <si>
    <t>E</t>
  </si>
  <si>
    <t>HEO</t>
  </si>
  <si>
    <t>Base +1</t>
  </si>
  <si>
    <t>Base +2</t>
  </si>
  <si>
    <t>Base +3</t>
  </si>
  <si>
    <t>Base +4</t>
  </si>
  <si>
    <t>Base +5</t>
  </si>
  <si>
    <t>Base +6</t>
  </si>
  <si>
    <t>Base +7</t>
  </si>
  <si>
    <t>HEO
Level</t>
  </si>
  <si>
    <t>Base Level</t>
  </si>
  <si>
    <t>Yearly Base Salary</t>
  </si>
  <si>
    <t>Salary + On-Costs</t>
  </si>
  <si>
    <t>Salary On-Costs 37.7%</t>
  </si>
  <si>
    <t>On-Costs 37.6%</t>
  </si>
  <si>
    <r>
      <t xml:space="preserve">SALARY AND ON-COSTS FOR FULL TIME </t>
    </r>
    <r>
      <rPr>
        <b/>
        <u/>
        <sz val="11"/>
        <rFont val="Calibri"/>
        <family val="2"/>
        <scheme val="minor"/>
      </rPr>
      <t>PROFESSIONAL</t>
    </r>
    <r>
      <rPr>
        <b/>
        <sz val="11"/>
        <rFont val="Calibri"/>
        <family val="2"/>
        <scheme val="minor"/>
      </rPr>
      <t xml:space="preserve"> STAFF
(Effective 17 June 2022)</t>
    </r>
  </si>
  <si>
    <r>
      <t xml:space="preserve">SALARY AND ON-COSTS FOR FULL TIME </t>
    </r>
    <r>
      <rPr>
        <b/>
        <u/>
        <sz val="12"/>
        <color rgb="FF8A0000"/>
        <rFont val="Calibri"/>
        <family val="2"/>
        <scheme val="minor"/>
      </rPr>
      <t>ACADEMIC</t>
    </r>
    <r>
      <rPr>
        <b/>
        <sz val="12"/>
        <color rgb="FF8A0000"/>
        <rFont val="Calibri"/>
        <family val="2"/>
        <scheme val="minor"/>
      </rPr>
      <t xml:space="preserve"> STAFF
(Effective 1 July 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</si>
</sst>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color rgb="FF8A0000"/>
      <name val="Calibri"/>
      <family val="2"/>
      <scheme val="minor"/>
    </font>
    <font>
      <b/>
      <u/>
      <sz val="12"/>
      <color rgb="FF8A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6EA"/>
        <bgColor indexed="64"/>
      </patternFill>
    </fill>
    <fill>
      <patternFill patternType="solid">
        <fgColor rgb="FFFEF6F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0" xfId="0" applyFont="1"/>
    <xf numFmtId="3" fontId="5" fillId="0" borderId="0" xfId="0" applyNumberFormat="1" applyFont="1" applyFill="1" applyBorder="1"/>
    <xf numFmtId="1" fontId="5" fillId="0" borderId="0" xfId="0" applyNumberFormat="1" applyFont="1" applyFill="1" applyBorder="1"/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/>
    <xf numFmtId="0" fontId="1" fillId="0" borderId="0" xfId="0" applyFont="1"/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right"/>
    </xf>
    <xf numFmtId="0" fontId="3" fillId="6" borderId="2" xfId="0" applyFont="1" applyFill="1" applyBorder="1" applyAlignment="1">
      <alignment horizontal="left"/>
    </xf>
    <xf numFmtId="3" fontId="8" fillId="6" borderId="2" xfId="0" applyNumberFormat="1" applyFont="1" applyFill="1" applyBorder="1"/>
    <xf numFmtId="3" fontId="6" fillId="6" borderId="2" xfId="0" applyNumberFormat="1" applyFont="1" applyFill="1" applyBorder="1"/>
    <xf numFmtId="3" fontId="2" fillId="6" borderId="2" xfId="0" applyNumberFormat="1" applyFont="1" applyFill="1" applyBorder="1"/>
    <xf numFmtId="0" fontId="3" fillId="7" borderId="2" xfId="0" applyFont="1" applyFill="1" applyBorder="1" applyAlignment="1">
      <alignment horizontal="right"/>
    </xf>
    <xf numFmtId="0" fontId="3" fillId="7" borderId="2" xfId="0" applyFont="1" applyFill="1" applyBorder="1" applyAlignment="1">
      <alignment horizontal="center"/>
    </xf>
    <xf numFmtId="3" fontId="3" fillId="7" borderId="2" xfId="0" applyNumberFormat="1" applyFont="1" applyFill="1" applyBorder="1"/>
    <xf numFmtId="3" fontId="2" fillId="7" borderId="2" xfId="0" applyNumberFormat="1" applyFont="1" applyFill="1" applyBorder="1"/>
    <xf numFmtId="0" fontId="3" fillId="7" borderId="2" xfId="0" applyFont="1" applyFill="1" applyBorder="1"/>
    <xf numFmtId="3" fontId="0" fillId="0" borderId="0" xfId="0" applyNumberFormat="1"/>
    <xf numFmtId="0" fontId="3" fillId="5" borderId="3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A0000"/>
      <color rgb="FFFEF6F0"/>
      <color rgb="FFF2F6EA"/>
      <color rgb="FF18542B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74"/>
  <sheetViews>
    <sheetView tabSelected="1" zoomScaleNormal="100" workbookViewId="0">
      <selection sqref="A1:E1"/>
    </sheetView>
  </sheetViews>
  <sheetFormatPr defaultRowHeight="15" x14ac:dyDescent="0.25"/>
  <cols>
    <col min="1" max="1" width="9.140625" style="7"/>
    <col min="2" max="2" width="9.28515625" style="10" bestFit="1" customWidth="1"/>
    <col min="3" max="3" width="9.28515625" bestFit="1" customWidth="1"/>
    <col min="4" max="4" width="10.42578125" bestFit="1" customWidth="1"/>
    <col min="5" max="5" width="13" customWidth="1"/>
  </cols>
  <sheetData>
    <row r="1" spans="1:5" ht="45.75" customHeight="1" x14ac:dyDescent="0.25">
      <c r="A1" s="29" t="s">
        <v>22</v>
      </c>
      <c r="B1" s="30"/>
      <c r="C1" s="30"/>
      <c r="D1" s="30"/>
      <c r="E1" s="31"/>
    </row>
    <row r="2" spans="1:5" s="4" customFormat="1" ht="45" x14ac:dyDescent="0.25">
      <c r="A2" s="11" t="s">
        <v>0</v>
      </c>
      <c r="B2" s="12" t="s">
        <v>16</v>
      </c>
      <c r="C2" s="12" t="s">
        <v>17</v>
      </c>
      <c r="D2" s="12" t="s">
        <v>19</v>
      </c>
      <c r="E2" s="12" t="s">
        <v>18</v>
      </c>
    </row>
    <row r="3" spans="1:5" x14ac:dyDescent="0.25">
      <c r="A3" s="15" t="s">
        <v>1</v>
      </c>
      <c r="B3" s="16" t="s">
        <v>2</v>
      </c>
      <c r="C3" s="17">
        <v>73609</v>
      </c>
      <c r="D3" s="17">
        <f>C3*0.377</f>
        <v>27750.593000000001</v>
      </c>
      <c r="E3" s="18">
        <f>C3+D3</f>
        <v>101359.59299999999</v>
      </c>
    </row>
    <row r="4" spans="1:5" x14ac:dyDescent="0.25">
      <c r="A4" s="15"/>
      <c r="B4" s="16" t="s">
        <v>8</v>
      </c>
      <c r="C4" s="17">
        <v>77740</v>
      </c>
      <c r="D4" s="17">
        <f t="shared" ref="D4:D27" si="0">C4*0.377</f>
        <v>29307.98</v>
      </c>
      <c r="E4" s="18">
        <f t="shared" ref="E4:E27" si="1">C4+D4</f>
        <v>107047.98</v>
      </c>
    </row>
    <row r="5" spans="1:5" x14ac:dyDescent="0.25">
      <c r="A5" s="15"/>
      <c r="B5" s="16" t="s">
        <v>9</v>
      </c>
      <c r="C5" s="19">
        <v>81871</v>
      </c>
      <c r="D5" s="17">
        <f t="shared" si="0"/>
        <v>30865.366999999998</v>
      </c>
      <c r="E5" s="18">
        <f t="shared" si="1"/>
        <v>112736.367</v>
      </c>
    </row>
    <row r="6" spans="1:5" x14ac:dyDescent="0.25">
      <c r="A6" s="15"/>
      <c r="B6" s="16" t="s">
        <v>10</v>
      </c>
      <c r="C6" s="19">
        <v>86005</v>
      </c>
      <c r="D6" s="17">
        <f t="shared" si="0"/>
        <v>32423.884999999998</v>
      </c>
      <c r="E6" s="18">
        <f t="shared" si="1"/>
        <v>118428.88499999999</v>
      </c>
    </row>
    <row r="7" spans="1:5" x14ac:dyDescent="0.25">
      <c r="A7" s="15"/>
      <c r="B7" s="16" t="s">
        <v>11</v>
      </c>
      <c r="C7" s="19">
        <v>89361</v>
      </c>
      <c r="D7" s="17">
        <f t="shared" si="0"/>
        <v>33689.097000000002</v>
      </c>
      <c r="E7" s="18">
        <f t="shared" si="1"/>
        <v>123050.09700000001</v>
      </c>
    </row>
    <row r="8" spans="1:5" x14ac:dyDescent="0.25">
      <c r="A8" s="15"/>
      <c r="B8" s="16" t="s">
        <v>12</v>
      </c>
      <c r="C8" s="19">
        <v>92720</v>
      </c>
      <c r="D8" s="17">
        <f t="shared" si="0"/>
        <v>34955.440000000002</v>
      </c>
      <c r="E8" s="18">
        <f t="shared" si="1"/>
        <v>127675.44</v>
      </c>
    </row>
    <row r="9" spans="1:5" x14ac:dyDescent="0.25">
      <c r="A9" s="15"/>
      <c r="B9" s="16" t="s">
        <v>13</v>
      </c>
      <c r="C9" s="19">
        <v>96076</v>
      </c>
      <c r="D9" s="17">
        <f t="shared" si="0"/>
        <v>36220.652000000002</v>
      </c>
      <c r="E9" s="18">
        <f t="shared" si="1"/>
        <v>132296.652</v>
      </c>
    </row>
    <row r="10" spans="1:5" x14ac:dyDescent="0.25">
      <c r="A10" s="15"/>
      <c r="B10" s="16" t="s">
        <v>14</v>
      </c>
      <c r="C10" s="19">
        <v>99429</v>
      </c>
      <c r="D10" s="17">
        <f t="shared" si="0"/>
        <v>37484.733</v>
      </c>
      <c r="E10" s="18">
        <f t="shared" si="1"/>
        <v>136913.73300000001</v>
      </c>
    </row>
    <row r="11" spans="1:5" x14ac:dyDescent="0.25">
      <c r="A11" s="15" t="s">
        <v>3</v>
      </c>
      <c r="B11" s="16" t="s">
        <v>2</v>
      </c>
      <c r="C11" s="19">
        <v>104596</v>
      </c>
      <c r="D11" s="17">
        <f t="shared" si="0"/>
        <v>39432.692000000003</v>
      </c>
      <c r="E11" s="18">
        <f t="shared" si="1"/>
        <v>144028.69200000001</v>
      </c>
    </row>
    <row r="12" spans="1:5" x14ac:dyDescent="0.25">
      <c r="A12" s="15"/>
      <c r="B12" s="16" t="s">
        <v>8</v>
      </c>
      <c r="C12" s="19">
        <v>108473</v>
      </c>
      <c r="D12" s="17">
        <f t="shared" si="0"/>
        <v>40894.321000000004</v>
      </c>
      <c r="E12" s="18">
        <f t="shared" si="1"/>
        <v>149367.321</v>
      </c>
    </row>
    <row r="13" spans="1:5" x14ac:dyDescent="0.25">
      <c r="A13" s="15"/>
      <c r="B13" s="16" t="s">
        <v>9</v>
      </c>
      <c r="C13" s="19">
        <v>112341</v>
      </c>
      <c r="D13" s="17">
        <f t="shared" si="0"/>
        <v>42352.557000000001</v>
      </c>
      <c r="E13" s="18">
        <f t="shared" si="1"/>
        <v>154693.557</v>
      </c>
    </row>
    <row r="14" spans="1:5" x14ac:dyDescent="0.25">
      <c r="A14" s="15"/>
      <c r="B14" s="16" t="s">
        <v>10</v>
      </c>
      <c r="C14" s="19">
        <v>116218</v>
      </c>
      <c r="D14" s="17">
        <f t="shared" si="0"/>
        <v>43814.186000000002</v>
      </c>
      <c r="E14" s="18">
        <f t="shared" si="1"/>
        <v>160032.18599999999</v>
      </c>
    </row>
    <row r="15" spans="1:5" x14ac:dyDescent="0.25">
      <c r="A15" s="15"/>
      <c r="B15" s="16" t="s">
        <v>11</v>
      </c>
      <c r="C15" s="19">
        <v>120091</v>
      </c>
      <c r="D15" s="17">
        <f t="shared" si="0"/>
        <v>45274.307000000001</v>
      </c>
      <c r="E15" s="18">
        <f t="shared" si="1"/>
        <v>165365.307</v>
      </c>
    </row>
    <row r="16" spans="1:5" x14ac:dyDescent="0.25">
      <c r="A16" s="15"/>
      <c r="B16" s="16" t="s">
        <v>12</v>
      </c>
      <c r="C16" s="19">
        <v>123964</v>
      </c>
      <c r="D16" s="17">
        <f t="shared" si="0"/>
        <v>46734.428</v>
      </c>
      <c r="E16" s="18">
        <f t="shared" si="1"/>
        <v>170698.42800000001</v>
      </c>
    </row>
    <row r="17" spans="1:5" x14ac:dyDescent="0.25">
      <c r="A17" s="15" t="s">
        <v>4</v>
      </c>
      <c r="B17" s="16" t="s">
        <v>2</v>
      </c>
      <c r="C17" s="19">
        <v>127836</v>
      </c>
      <c r="D17" s="17">
        <f t="shared" si="0"/>
        <v>48194.171999999999</v>
      </c>
      <c r="E17" s="18">
        <f t="shared" si="1"/>
        <v>176030.17199999999</v>
      </c>
    </row>
    <row r="18" spans="1:5" x14ac:dyDescent="0.25">
      <c r="A18" s="15"/>
      <c r="B18" s="16" t="s">
        <v>8</v>
      </c>
      <c r="C18" s="19">
        <v>131713</v>
      </c>
      <c r="D18" s="17">
        <f t="shared" si="0"/>
        <v>49655.800999999999</v>
      </c>
      <c r="E18" s="18">
        <f t="shared" si="1"/>
        <v>181368.80100000001</v>
      </c>
    </row>
    <row r="19" spans="1:5" x14ac:dyDescent="0.25">
      <c r="A19" s="15"/>
      <c r="B19" s="16" t="s">
        <v>9</v>
      </c>
      <c r="C19" s="19">
        <v>135582</v>
      </c>
      <c r="D19" s="17">
        <f t="shared" si="0"/>
        <v>51114.413999999997</v>
      </c>
      <c r="E19" s="18">
        <f t="shared" si="1"/>
        <v>186696.41399999999</v>
      </c>
    </row>
    <row r="20" spans="1:5" x14ac:dyDescent="0.25">
      <c r="A20" s="15"/>
      <c r="B20" s="16" t="s">
        <v>10</v>
      </c>
      <c r="C20" s="19">
        <v>139459</v>
      </c>
      <c r="D20" s="17">
        <f t="shared" si="0"/>
        <v>52576.042999999998</v>
      </c>
      <c r="E20" s="18">
        <f t="shared" si="1"/>
        <v>192035.04300000001</v>
      </c>
    </row>
    <row r="21" spans="1:5" x14ac:dyDescent="0.25">
      <c r="A21" s="15"/>
      <c r="B21" s="16" t="s">
        <v>11</v>
      </c>
      <c r="C21" s="19">
        <v>143327</v>
      </c>
      <c r="D21" s="17">
        <f t="shared" si="0"/>
        <v>54034.279000000002</v>
      </c>
      <c r="E21" s="18">
        <f t="shared" si="1"/>
        <v>197361.27900000001</v>
      </c>
    </row>
    <row r="22" spans="1:5" x14ac:dyDescent="0.25">
      <c r="A22" s="15"/>
      <c r="B22" s="16" t="s">
        <v>12</v>
      </c>
      <c r="C22" s="19">
        <v>147207</v>
      </c>
      <c r="D22" s="17">
        <f t="shared" si="0"/>
        <v>55497.038999999997</v>
      </c>
      <c r="E22" s="18">
        <f t="shared" si="1"/>
        <v>202704.03899999999</v>
      </c>
    </row>
    <row r="23" spans="1:5" x14ac:dyDescent="0.25">
      <c r="A23" s="15" t="s">
        <v>5</v>
      </c>
      <c r="B23" s="16" t="s">
        <v>2</v>
      </c>
      <c r="C23" s="19">
        <v>153659</v>
      </c>
      <c r="D23" s="17">
        <f t="shared" si="0"/>
        <v>57929.442999999999</v>
      </c>
      <c r="E23" s="18">
        <f t="shared" si="1"/>
        <v>211588.443</v>
      </c>
    </row>
    <row r="24" spans="1:5" x14ac:dyDescent="0.25">
      <c r="A24" s="15"/>
      <c r="B24" s="16" t="s">
        <v>8</v>
      </c>
      <c r="C24" s="19">
        <v>158823</v>
      </c>
      <c r="D24" s="17">
        <f t="shared" si="0"/>
        <v>59876.271000000001</v>
      </c>
      <c r="E24" s="18">
        <f t="shared" si="1"/>
        <v>218699.27100000001</v>
      </c>
    </row>
    <row r="25" spans="1:5" x14ac:dyDescent="0.25">
      <c r="A25" s="15"/>
      <c r="B25" s="16" t="s">
        <v>9</v>
      </c>
      <c r="C25" s="19">
        <v>163987</v>
      </c>
      <c r="D25" s="17">
        <f t="shared" si="0"/>
        <v>61823.099000000002</v>
      </c>
      <c r="E25" s="18">
        <f t="shared" si="1"/>
        <v>225810.09899999999</v>
      </c>
    </row>
    <row r="26" spans="1:5" x14ac:dyDescent="0.25">
      <c r="A26" s="15"/>
      <c r="B26" s="16" t="s">
        <v>10</v>
      </c>
      <c r="C26" s="19">
        <v>169151</v>
      </c>
      <c r="D26" s="17">
        <f t="shared" si="0"/>
        <v>63769.927000000003</v>
      </c>
      <c r="E26" s="18">
        <f t="shared" si="1"/>
        <v>232920.927</v>
      </c>
    </row>
    <row r="27" spans="1:5" x14ac:dyDescent="0.25">
      <c r="A27" s="15" t="s">
        <v>6</v>
      </c>
      <c r="B27" s="16" t="s">
        <v>2</v>
      </c>
      <c r="C27" s="19">
        <v>197560</v>
      </c>
      <c r="D27" s="17">
        <f t="shared" si="0"/>
        <v>74480.12</v>
      </c>
      <c r="E27" s="18">
        <f t="shared" si="1"/>
        <v>272040.12</v>
      </c>
    </row>
    <row r="28" spans="1:5" x14ac:dyDescent="0.25">
      <c r="A28"/>
      <c r="B28"/>
    </row>
    <row r="29" spans="1:5" ht="43.5" customHeight="1" x14ac:dyDescent="0.25">
      <c r="A29" s="26" t="s">
        <v>21</v>
      </c>
      <c r="B29" s="27"/>
      <c r="C29" s="27"/>
      <c r="D29" s="27"/>
      <c r="E29" s="28"/>
    </row>
    <row r="30" spans="1:5" s="4" customFormat="1" ht="45" x14ac:dyDescent="0.25">
      <c r="A30" s="13" t="s">
        <v>7</v>
      </c>
      <c r="B30" s="14" t="s">
        <v>15</v>
      </c>
      <c r="C30" s="14" t="s">
        <v>17</v>
      </c>
      <c r="D30" s="14" t="s">
        <v>20</v>
      </c>
      <c r="E30" s="14" t="s">
        <v>18</v>
      </c>
    </row>
    <row r="31" spans="1:5" x14ac:dyDescent="0.25">
      <c r="A31" s="20">
        <v>1</v>
      </c>
      <c r="B31" s="21">
        <v>1.1000000000000001</v>
      </c>
      <c r="C31" s="22">
        <v>51266</v>
      </c>
      <c r="D31" s="23">
        <f>C31*0.376</f>
        <v>19276.016</v>
      </c>
      <c r="E31" s="22">
        <f>C31+D31</f>
        <v>70542.016000000003</v>
      </c>
    </row>
    <row r="32" spans="1:5" x14ac:dyDescent="0.25">
      <c r="A32" s="20"/>
      <c r="B32" s="21">
        <v>1.2</v>
      </c>
      <c r="C32" s="22">
        <v>52955</v>
      </c>
      <c r="D32" s="23">
        <f t="shared" ref="D32:D71" si="2">C32*0.376</f>
        <v>19911.080000000002</v>
      </c>
      <c r="E32" s="22">
        <f t="shared" ref="E32:E71" si="3">C32+D32</f>
        <v>72866.080000000002</v>
      </c>
    </row>
    <row r="33" spans="1:7" x14ac:dyDescent="0.25">
      <c r="A33" s="20"/>
      <c r="B33" s="21">
        <v>1.3</v>
      </c>
      <c r="C33" s="22">
        <v>54648</v>
      </c>
      <c r="D33" s="23">
        <f t="shared" si="2"/>
        <v>20547.648000000001</v>
      </c>
      <c r="E33" s="22">
        <f t="shared" si="3"/>
        <v>75195.648000000001</v>
      </c>
    </row>
    <row r="34" spans="1:7" x14ac:dyDescent="0.25">
      <c r="A34" s="20"/>
      <c r="B34" s="21">
        <v>1.4</v>
      </c>
      <c r="C34" s="22">
        <v>56189</v>
      </c>
      <c r="D34" s="23">
        <f t="shared" si="2"/>
        <v>21127.063999999998</v>
      </c>
      <c r="E34" s="22">
        <f t="shared" si="3"/>
        <v>77316.063999999998</v>
      </c>
    </row>
    <row r="35" spans="1:7" x14ac:dyDescent="0.25">
      <c r="A35" s="20">
        <v>2</v>
      </c>
      <c r="B35" s="21">
        <v>2.1</v>
      </c>
      <c r="C35" s="22">
        <v>56331</v>
      </c>
      <c r="D35" s="23">
        <f t="shared" si="2"/>
        <v>21180.455999999998</v>
      </c>
      <c r="E35" s="22">
        <f t="shared" si="3"/>
        <v>77511.456000000006</v>
      </c>
    </row>
    <row r="36" spans="1:7" x14ac:dyDescent="0.25">
      <c r="A36" s="20"/>
      <c r="B36" s="21">
        <v>2.2000000000000002</v>
      </c>
      <c r="C36" s="22">
        <v>57964</v>
      </c>
      <c r="D36" s="23">
        <f t="shared" si="2"/>
        <v>21794.464</v>
      </c>
      <c r="E36" s="22">
        <f t="shared" si="3"/>
        <v>79758.464000000007</v>
      </c>
    </row>
    <row r="37" spans="1:7" x14ac:dyDescent="0.25">
      <c r="A37" s="20"/>
      <c r="B37" s="21">
        <v>2.2999999999999998</v>
      </c>
      <c r="C37" s="22">
        <v>58943</v>
      </c>
      <c r="D37" s="23">
        <f t="shared" si="2"/>
        <v>22162.567999999999</v>
      </c>
      <c r="E37" s="22">
        <f t="shared" si="3"/>
        <v>81105.567999999999</v>
      </c>
    </row>
    <row r="38" spans="1:7" x14ac:dyDescent="0.25">
      <c r="A38" s="20">
        <v>3</v>
      </c>
      <c r="B38" s="21">
        <v>3.1</v>
      </c>
      <c r="C38" s="22">
        <v>59153</v>
      </c>
      <c r="D38" s="23">
        <f t="shared" si="2"/>
        <v>22241.527999999998</v>
      </c>
      <c r="E38" s="22">
        <f t="shared" si="3"/>
        <v>81394.527999999991</v>
      </c>
    </row>
    <row r="39" spans="1:7" x14ac:dyDescent="0.25">
      <c r="A39" s="20"/>
      <c r="B39" s="21">
        <v>3.2</v>
      </c>
      <c r="C39" s="22">
        <v>61469</v>
      </c>
      <c r="D39" s="23">
        <f t="shared" si="2"/>
        <v>23112.344000000001</v>
      </c>
      <c r="E39" s="22">
        <f t="shared" si="3"/>
        <v>84581.343999999997</v>
      </c>
    </row>
    <row r="40" spans="1:7" x14ac:dyDescent="0.25">
      <c r="A40" s="20"/>
      <c r="B40" s="21">
        <v>3.3</v>
      </c>
      <c r="C40" s="22">
        <v>63785</v>
      </c>
      <c r="D40" s="23">
        <f t="shared" si="2"/>
        <v>23983.16</v>
      </c>
      <c r="E40" s="22">
        <f t="shared" si="3"/>
        <v>87768.16</v>
      </c>
      <c r="F40" s="25"/>
      <c r="G40" s="25"/>
    </row>
    <row r="41" spans="1:7" x14ac:dyDescent="0.25">
      <c r="A41" s="20"/>
      <c r="B41" s="21">
        <v>3.4</v>
      </c>
      <c r="C41" s="22">
        <v>66108</v>
      </c>
      <c r="D41" s="23">
        <f t="shared" si="2"/>
        <v>24856.608</v>
      </c>
      <c r="E41" s="22">
        <f t="shared" si="3"/>
        <v>90964.608000000007</v>
      </c>
      <c r="F41" s="25"/>
      <c r="G41" s="25"/>
    </row>
    <row r="42" spans="1:7" x14ac:dyDescent="0.25">
      <c r="A42" s="20"/>
      <c r="B42" s="21">
        <v>3.5</v>
      </c>
      <c r="C42" s="22">
        <v>67483</v>
      </c>
      <c r="D42" s="23">
        <f t="shared" si="2"/>
        <v>25373.608</v>
      </c>
      <c r="E42" s="22">
        <f t="shared" si="3"/>
        <v>92856.608000000007</v>
      </c>
      <c r="F42" s="25"/>
      <c r="G42" s="25"/>
    </row>
    <row r="43" spans="1:7" x14ac:dyDescent="0.25">
      <c r="A43" s="20">
        <v>4</v>
      </c>
      <c r="B43" s="21">
        <v>4.0999999999999996</v>
      </c>
      <c r="C43" s="22">
        <v>67608</v>
      </c>
      <c r="D43" s="23">
        <f t="shared" si="2"/>
        <v>25420.608</v>
      </c>
      <c r="E43" s="22">
        <f t="shared" si="3"/>
        <v>93028.608000000007</v>
      </c>
      <c r="F43" s="25"/>
      <c r="G43" s="25"/>
    </row>
    <row r="44" spans="1:7" x14ac:dyDescent="0.25">
      <c r="A44" s="20"/>
      <c r="B44" s="21">
        <v>4.2</v>
      </c>
      <c r="C44" s="22">
        <v>69474</v>
      </c>
      <c r="D44" s="23">
        <f t="shared" si="2"/>
        <v>26122.223999999998</v>
      </c>
      <c r="E44" s="22">
        <f t="shared" si="3"/>
        <v>95596.224000000002</v>
      </c>
      <c r="F44" s="25"/>
      <c r="G44" s="25"/>
    </row>
    <row r="45" spans="1:7" x14ac:dyDescent="0.25">
      <c r="A45" s="20"/>
      <c r="B45" s="21">
        <v>4.3</v>
      </c>
      <c r="C45" s="22">
        <v>71343</v>
      </c>
      <c r="D45" s="23">
        <f t="shared" si="2"/>
        <v>26824.968000000001</v>
      </c>
      <c r="E45" s="22">
        <f t="shared" si="3"/>
        <v>98167.967999999993</v>
      </c>
      <c r="F45" s="25"/>
      <c r="G45" s="25"/>
    </row>
    <row r="46" spans="1:7" x14ac:dyDescent="0.25">
      <c r="A46" s="20"/>
      <c r="B46" s="21">
        <v>4.4000000000000004</v>
      </c>
      <c r="C46" s="22">
        <v>73210</v>
      </c>
      <c r="D46" s="23">
        <f t="shared" si="2"/>
        <v>27526.959999999999</v>
      </c>
      <c r="E46" s="22">
        <f t="shared" si="3"/>
        <v>100736.95999999999</v>
      </c>
      <c r="F46" s="25"/>
      <c r="G46" s="25"/>
    </row>
    <row r="47" spans="1:7" x14ac:dyDescent="0.25">
      <c r="A47" s="20">
        <v>5</v>
      </c>
      <c r="B47" s="21">
        <v>5.0999999999999996</v>
      </c>
      <c r="C47" s="22">
        <v>73242</v>
      </c>
      <c r="D47" s="23">
        <f t="shared" si="2"/>
        <v>27538.991999999998</v>
      </c>
      <c r="E47" s="22">
        <f t="shared" si="3"/>
        <v>100780.992</v>
      </c>
      <c r="F47" s="25"/>
      <c r="G47" s="25"/>
    </row>
    <row r="48" spans="1:7" x14ac:dyDescent="0.25">
      <c r="A48" s="20"/>
      <c r="B48" s="21">
        <v>5.2</v>
      </c>
      <c r="C48" s="22">
        <v>76049</v>
      </c>
      <c r="D48" s="23">
        <f t="shared" si="2"/>
        <v>28594.423999999999</v>
      </c>
      <c r="E48" s="22">
        <f t="shared" si="3"/>
        <v>104643.424</v>
      </c>
    </row>
    <row r="49" spans="1:5" x14ac:dyDescent="0.25">
      <c r="A49" s="20"/>
      <c r="B49" s="21">
        <v>5.3</v>
      </c>
      <c r="C49" s="22">
        <v>78851</v>
      </c>
      <c r="D49" s="23">
        <f t="shared" si="2"/>
        <v>29647.975999999999</v>
      </c>
      <c r="E49" s="22">
        <f t="shared" si="3"/>
        <v>108498.976</v>
      </c>
    </row>
    <row r="50" spans="1:5" x14ac:dyDescent="0.25">
      <c r="A50" s="20"/>
      <c r="B50" s="21">
        <v>5.4</v>
      </c>
      <c r="C50" s="22">
        <v>81654</v>
      </c>
      <c r="D50" s="23">
        <f t="shared" si="2"/>
        <v>30701.903999999999</v>
      </c>
      <c r="E50" s="22">
        <f t="shared" si="3"/>
        <v>112355.90399999999</v>
      </c>
    </row>
    <row r="51" spans="1:5" x14ac:dyDescent="0.25">
      <c r="A51" s="20"/>
      <c r="B51" s="21">
        <v>5.5</v>
      </c>
      <c r="C51" s="22">
        <v>84458</v>
      </c>
      <c r="D51" s="23">
        <f t="shared" si="2"/>
        <v>31756.207999999999</v>
      </c>
      <c r="E51" s="22">
        <f t="shared" si="3"/>
        <v>116214.208</v>
      </c>
    </row>
    <row r="52" spans="1:5" x14ac:dyDescent="0.25">
      <c r="A52" s="20">
        <v>6</v>
      </c>
      <c r="B52" s="21">
        <v>6.1</v>
      </c>
      <c r="C52" s="22">
        <v>84516</v>
      </c>
      <c r="D52" s="23">
        <f t="shared" si="2"/>
        <v>31778.016</v>
      </c>
      <c r="E52" s="22">
        <f t="shared" si="3"/>
        <v>116294.016</v>
      </c>
    </row>
    <row r="53" spans="1:5" x14ac:dyDescent="0.25">
      <c r="A53" s="20"/>
      <c r="B53" s="21">
        <v>6.2</v>
      </c>
      <c r="C53" s="22">
        <v>86613</v>
      </c>
      <c r="D53" s="23">
        <f t="shared" si="2"/>
        <v>32566.488000000001</v>
      </c>
      <c r="E53" s="22">
        <f t="shared" si="3"/>
        <v>119179.488</v>
      </c>
    </row>
    <row r="54" spans="1:5" x14ac:dyDescent="0.25">
      <c r="A54" s="20"/>
      <c r="B54" s="21">
        <v>6.3</v>
      </c>
      <c r="C54" s="22">
        <v>88711</v>
      </c>
      <c r="D54" s="23">
        <f t="shared" si="2"/>
        <v>33355.336000000003</v>
      </c>
      <c r="E54" s="22">
        <f t="shared" si="3"/>
        <v>122066.33600000001</v>
      </c>
    </row>
    <row r="55" spans="1:5" x14ac:dyDescent="0.25">
      <c r="A55" s="24"/>
      <c r="B55" s="21">
        <v>6.4</v>
      </c>
      <c r="C55" s="22">
        <v>90802</v>
      </c>
      <c r="D55" s="23">
        <f t="shared" si="2"/>
        <v>34141.552000000003</v>
      </c>
      <c r="E55" s="22">
        <f t="shared" si="3"/>
        <v>124943.552</v>
      </c>
    </row>
    <row r="56" spans="1:5" x14ac:dyDescent="0.25">
      <c r="A56" s="24"/>
      <c r="B56" s="21">
        <v>6.5</v>
      </c>
      <c r="C56" s="22">
        <v>92899</v>
      </c>
      <c r="D56" s="23">
        <f t="shared" si="2"/>
        <v>34930.023999999998</v>
      </c>
      <c r="E56" s="22">
        <f t="shared" si="3"/>
        <v>127829.024</v>
      </c>
    </row>
    <row r="57" spans="1:5" x14ac:dyDescent="0.25">
      <c r="A57" s="24">
        <v>7</v>
      </c>
      <c r="B57" s="21">
        <v>7.1</v>
      </c>
      <c r="C57" s="22">
        <v>92970</v>
      </c>
      <c r="D57" s="23">
        <f t="shared" si="2"/>
        <v>34956.720000000001</v>
      </c>
      <c r="E57" s="22">
        <f t="shared" si="3"/>
        <v>127926.72</v>
      </c>
    </row>
    <row r="58" spans="1:5" x14ac:dyDescent="0.25">
      <c r="A58" s="24"/>
      <c r="B58" s="21">
        <v>7.2</v>
      </c>
      <c r="C58" s="22">
        <v>95750</v>
      </c>
      <c r="D58" s="23">
        <f t="shared" si="2"/>
        <v>36002</v>
      </c>
      <c r="E58" s="22">
        <f t="shared" si="3"/>
        <v>131752</v>
      </c>
    </row>
    <row r="59" spans="1:5" x14ac:dyDescent="0.25">
      <c r="A59" s="24"/>
      <c r="B59" s="21">
        <v>7.3</v>
      </c>
      <c r="C59" s="22">
        <v>98531</v>
      </c>
      <c r="D59" s="23">
        <f t="shared" si="2"/>
        <v>37047.656000000003</v>
      </c>
      <c r="E59" s="22">
        <f t="shared" si="3"/>
        <v>135578.65600000002</v>
      </c>
    </row>
    <row r="60" spans="1:5" x14ac:dyDescent="0.25">
      <c r="A60" s="24"/>
      <c r="B60" s="21">
        <v>7.4</v>
      </c>
      <c r="C60" s="22">
        <v>101316</v>
      </c>
      <c r="D60" s="23">
        <f t="shared" si="2"/>
        <v>38094.815999999999</v>
      </c>
      <c r="E60" s="22">
        <f t="shared" si="3"/>
        <v>139410.81599999999</v>
      </c>
    </row>
    <row r="61" spans="1:5" x14ac:dyDescent="0.25">
      <c r="A61" s="24"/>
      <c r="B61" s="21">
        <v>7.5</v>
      </c>
      <c r="C61" s="22">
        <v>104094</v>
      </c>
      <c r="D61" s="23">
        <f t="shared" si="2"/>
        <v>39139.343999999997</v>
      </c>
      <c r="E61" s="22">
        <f t="shared" si="3"/>
        <v>143233.34399999998</v>
      </c>
    </row>
    <row r="62" spans="1:5" x14ac:dyDescent="0.25">
      <c r="A62" s="24">
        <v>8</v>
      </c>
      <c r="B62" s="21">
        <v>8.1</v>
      </c>
      <c r="C62" s="22">
        <v>104243</v>
      </c>
      <c r="D62" s="23">
        <f t="shared" si="2"/>
        <v>39195.368000000002</v>
      </c>
      <c r="E62" s="22">
        <f t="shared" si="3"/>
        <v>143438.36800000002</v>
      </c>
    </row>
    <row r="63" spans="1:5" x14ac:dyDescent="0.25">
      <c r="A63" s="24"/>
      <c r="B63" s="21">
        <v>8.1999999999999993</v>
      </c>
      <c r="C63" s="22">
        <v>108424</v>
      </c>
      <c r="D63" s="23">
        <f t="shared" si="2"/>
        <v>40767.423999999999</v>
      </c>
      <c r="E63" s="22">
        <f t="shared" si="3"/>
        <v>149191.424</v>
      </c>
    </row>
    <row r="64" spans="1:5" x14ac:dyDescent="0.25">
      <c r="A64" s="24"/>
      <c r="B64" s="21">
        <v>8.3000000000000007</v>
      </c>
      <c r="C64" s="22">
        <v>112611</v>
      </c>
      <c r="D64" s="23">
        <f t="shared" si="2"/>
        <v>42341.735999999997</v>
      </c>
      <c r="E64" s="22">
        <f t="shared" si="3"/>
        <v>154952.736</v>
      </c>
    </row>
    <row r="65" spans="1:5" x14ac:dyDescent="0.25">
      <c r="A65" s="24"/>
      <c r="B65" s="21">
        <v>8.4</v>
      </c>
      <c r="C65" s="22">
        <v>116793</v>
      </c>
      <c r="D65" s="23">
        <f t="shared" si="2"/>
        <v>43914.167999999998</v>
      </c>
      <c r="E65" s="22">
        <f t="shared" si="3"/>
        <v>160707.16800000001</v>
      </c>
    </row>
    <row r="66" spans="1:5" x14ac:dyDescent="0.25">
      <c r="A66" s="24"/>
      <c r="B66" s="21">
        <v>8.5</v>
      </c>
      <c r="C66" s="22">
        <v>120977</v>
      </c>
      <c r="D66" s="23">
        <f t="shared" si="2"/>
        <v>45487.351999999999</v>
      </c>
      <c r="E66" s="22">
        <f t="shared" si="3"/>
        <v>166464.35200000001</v>
      </c>
    </row>
    <row r="67" spans="1:5" x14ac:dyDescent="0.25">
      <c r="A67" s="24">
        <v>9</v>
      </c>
      <c r="B67" s="21">
        <v>9.1</v>
      </c>
      <c r="C67" s="22">
        <v>121150</v>
      </c>
      <c r="D67" s="23">
        <f t="shared" si="2"/>
        <v>45552.4</v>
      </c>
      <c r="E67" s="22">
        <f t="shared" si="3"/>
        <v>166702.39999999999</v>
      </c>
    </row>
    <row r="68" spans="1:5" x14ac:dyDescent="0.25">
      <c r="A68" s="24"/>
      <c r="B68" s="21">
        <v>9.1999999999999993</v>
      </c>
      <c r="C68" s="22">
        <v>124046</v>
      </c>
      <c r="D68" s="23">
        <f t="shared" si="2"/>
        <v>46641.296000000002</v>
      </c>
      <c r="E68" s="22">
        <f t="shared" si="3"/>
        <v>170687.296</v>
      </c>
    </row>
    <row r="69" spans="1:5" x14ac:dyDescent="0.25">
      <c r="A69" s="24"/>
      <c r="B69" s="21">
        <v>9.3000000000000007</v>
      </c>
      <c r="C69" s="22">
        <v>126945</v>
      </c>
      <c r="D69" s="23">
        <f t="shared" si="2"/>
        <v>47731.32</v>
      </c>
      <c r="E69" s="22">
        <f t="shared" si="3"/>
        <v>174676.32</v>
      </c>
    </row>
    <row r="70" spans="1:5" x14ac:dyDescent="0.25">
      <c r="A70" s="24"/>
      <c r="B70" s="21">
        <v>9.4</v>
      </c>
      <c r="C70" s="22">
        <v>129555</v>
      </c>
      <c r="D70" s="23">
        <f t="shared" si="2"/>
        <v>48712.68</v>
      </c>
      <c r="E70" s="22">
        <f t="shared" si="3"/>
        <v>178267.68</v>
      </c>
    </row>
    <row r="71" spans="1:5" x14ac:dyDescent="0.25">
      <c r="A71" s="24">
        <v>10</v>
      </c>
      <c r="B71" s="21" t="s">
        <v>2</v>
      </c>
      <c r="C71" s="22">
        <v>129602</v>
      </c>
      <c r="D71" s="23">
        <f t="shared" si="2"/>
        <v>48730.351999999999</v>
      </c>
      <c r="E71" s="22">
        <f t="shared" si="3"/>
        <v>178332.35200000001</v>
      </c>
    </row>
    <row r="72" spans="1:5" x14ac:dyDescent="0.25">
      <c r="A72" s="5"/>
      <c r="B72" s="8"/>
      <c r="C72" s="2"/>
      <c r="D72" s="3"/>
      <c r="E72" s="3"/>
    </row>
    <row r="73" spans="1:5" x14ac:dyDescent="0.25">
      <c r="A73" s="6"/>
      <c r="B73" s="9"/>
      <c r="C73" s="1"/>
      <c r="D73" s="1"/>
      <c r="E73" s="1"/>
    </row>
    <row r="74" spans="1:5" x14ac:dyDescent="0.25">
      <c r="A74" s="6"/>
      <c r="B74" s="9"/>
      <c r="C74" s="1"/>
      <c r="D74" s="1"/>
      <c r="E74" s="1"/>
    </row>
  </sheetData>
  <mergeCells count="2">
    <mergeCell ref="A29:E29"/>
    <mergeCell ref="A1:E1"/>
  </mergeCells>
  <pageMargins left="0.70866141732283472" right="0.70866141732283472" top="0.74803149606299213" bottom="0.74803149606299213" header="0.31496062992125984" footer="0.31496062992125984"/>
  <pageSetup paperSize="9" scale="57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UNE SALARY &amp; ONCOST RATES</vt:lpstr>
      <vt:lpstr>'UNE SALARY &amp; ONCOST RATES'!Print_Area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Libby Magann</dc:creator>
  <cp:lastModifiedBy>Kathryn Dougall</cp:lastModifiedBy>
  <cp:lastPrinted>2012-08-28T23:06:50Z</cp:lastPrinted>
  <dcterms:created xsi:type="dcterms:W3CDTF">2012-06-08T04:51:20Z</dcterms:created>
  <dcterms:modified xsi:type="dcterms:W3CDTF">2023-08-14T00:59:04Z</dcterms:modified>
</cp:coreProperties>
</file>